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общо позиции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<sst xmlns="http://schemas.openxmlformats.org/spreadsheetml/2006/main" count="40" uniqueCount="40">
  <si>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П Р И Л О Ж Е Н И Е    № 3</t>
  </si>
  <si>
    <t>График за добив на дървесина по месеци</t>
  </si>
  <si>
    <t>VІІІ</t>
  </si>
  <si>
    <t>ІХ</t>
  </si>
  <si>
    <t>Х</t>
  </si>
  <si>
    <t>ХІ</t>
  </si>
  <si>
    <t>ХІІ</t>
  </si>
  <si>
    <t>отдел</t>
  </si>
  <si>
    <t>Всичко:</t>
  </si>
  <si>
    <t>Всичко за отдел</t>
  </si>
  <si>
    <t>11 у</t>
  </si>
  <si>
    <t>11 о</t>
  </si>
  <si>
    <t>13 б</t>
  </si>
  <si>
    <t>32 о</t>
  </si>
  <si>
    <t>67 б</t>
  </si>
  <si>
    <t>175 в</t>
  </si>
  <si>
    <t>175 г</t>
  </si>
  <si>
    <t>93 в</t>
  </si>
  <si>
    <t>90 б</t>
  </si>
  <si>
    <t>90 т</t>
  </si>
  <si>
    <t>87 в</t>
  </si>
  <si>
    <t>87 д</t>
  </si>
  <si>
    <t>87 з</t>
  </si>
  <si>
    <t>124 м</t>
  </si>
  <si>
    <t>123 ц</t>
  </si>
  <si>
    <t>236 а</t>
  </si>
  <si>
    <t>236 г</t>
  </si>
  <si>
    <t>354 е</t>
  </si>
  <si>
    <t>358 к</t>
  </si>
  <si>
    <t>358 м</t>
  </si>
  <si>
    <t>426 ж</t>
  </si>
  <si>
    <t>443 д</t>
  </si>
  <si>
    <t>254 б</t>
  </si>
  <si>
    <t>271 п</t>
  </si>
  <si>
    <t>Всичко за позиция:1</t>
  </si>
  <si>
    <t>Всичко за позиция:2</t>
  </si>
  <si>
    <t>Всичко за позиция:3</t>
  </si>
  <si>
    <t>Всичко за позиция:4</t>
  </si>
  <si>
    <t>Всичко за позиция:5</t>
  </si>
  <si>
    <t>Всичко за позиция:6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</si>
</sst>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8">
    <font>
      <sz val="10"/>
      <name val="Arial"/>
      <family val="0"/>
    </font>
    <font>
      <b/>
      <sz val="14"/>
      <name val="Times New Roman"/>
      <family val="1"/>
    </font>
    <font>
      <b/>
      <sz val="10"/>
      <name val="Arial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2" fillId="2" borderId="5" xfId="0" applyFont="1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0" fillId="2" borderId="8" xfId="0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3" borderId="18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2" fillId="3" borderId="20" xfId="0" applyFont="1" applyFill="1" applyBorder="1" applyAlignment="1">
      <alignment horizontal="left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4"/>
  <sheetViews>
    <sheetView tabSelected="1" workbookViewId="0" topLeftCell="A1">
      <selection activeCell="N15" sqref="N15"/>
    </sheetView>
  </sheetViews>
  <sheetFormatPr defaultColWidth="9.140625" defaultRowHeight="12.75"/>
  <cols>
    <col min="1" max="2" width="0.13671875" style="0" customWidth="1"/>
    <col min="3" max="3" width="4.8515625" style="0" customWidth="1"/>
    <col min="4" max="4" width="4.28125" style="0" customWidth="1"/>
  </cols>
  <sheetData>
    <row r="2" spans="5:12" ht="18.75">
      <c r="E2" s="38" t="s">
        <v>0</v>
      </c>
      <c r="F2" s="38"/>
      <c r="G2" s="38"/>
      <c r="H2" s="38"/>
      <c r="I2" s="38"/>
      <c r="J2" s="38"/>
      <c r="K2" s="38"/>
      <c r="L2" s="38"/>
    </row>
    <row r="3" spans="1:9" ht="12.75">
      <c r="A3" s="39"/>
      <c r="B3" s="39"/>
      <c r="C3" s="39"/>
      <c r="D3" s="39"/>
      <c r="E3" s="39"/>
      <c r="F3" s="39"/>
      <c r="G3" s="39"/>
      <c r="H3" s="39"/>
      <c r="I3" s="39"/>
    </row>
    <row r="4" spans="1:11" ht="20.25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ht="16.5" thickBot="1">
      <c r="E5" s="1"/>
    </row>
    <row r="6" spans="5:11" ht="15" thickBot="1">
      <c r="E6" s="32" t="s">
        <v>7</v>
      </c>
      <c r="F6" s="34"/>
      <c r="G6" s="34"/>
      <c r="H6" s="34"/>
      <c r="I6" s="34"/>
      <c r="J6" s="35"/>
      <c r="K6" s="36" t="s">
        <v>9</v>
      </c>
    </row>
    <row r="7" spans="5:11" ht="15.75" customHeight="1" thickBot="1">
      <c r="E7" s="33"/>
      <c r="F7" s="2" t="s">
        <v>2</v>
      </c>
      <c r="G7" s="2" t="s">
        <v>3</v>
      </c>
      <c r="H7" s="2" t="s">
        <v>4</v>
      </c>
      <c r="I7" s="3" t="s">
        <v>5</v>
      </c>
      <c r="J7" s="4" t="s">
        <v>6</v>
      </c>
      <c r="K7" s="37"/>
    </row>
    <row r="8" spans="5:11" ht="12.75">
      <c r="E8" s="19" t="s">
        <v>10</v>
      </c>
      <c r="F8" s="20">
        <v>30</v>
      </c>
      <c r="G8" s="20">
        <v>28</v>
      </c>
      <c r="H8" s="20">
        <v>20</v>
      </c>
      <c r="I8" s="20">
        <v>20</v>
      </c>
      <c r="J8" s="20">
        <v>20</v>
      </c>
      <c r="K8" s="21">
        <v>118</v>
      </c>
    </row>
    <row r="9" spans="5:11" ht="12.75">
      <c r="E9" s="10" t="s">
        <v>11</v>
      </c>
      <c r="F9" s="5">
        <v>74</v>
      </c>
      <c r="G9" s="5">
        <v>40</v>
      </c>
      <c r="H9" s="5">
        <v>40</v>
      </c>
      <c r="I9" s="5">
        <v>40</v>
      </c>
      <c r="J9" s="5">
        <v>10</v>
      </c>
      <c r="K9" s="11">
        <v>204</v>
      </c>
    </row>
    <row r="10" spans="5:11" ht="12.75">
      <c r="E10" s="10" t="s">
        <v>12</v>
      </c>
      <c r="F10" s="5">
        <v>81</v>
      </c>
      <c r="G10" s="5">
        <v>40</v>
      </c>
      <c r="H10" s="5">
        <v>40</v>
      </c>
      <c r="I10" s="5">
        <v>40</v>
      </c>
      <c r="J10" s="5">
        <v>10</v>
      </c>
      <c r="K10" s="11">
        <v>211</v>
      </c>
    </row>
    <row r="11" spans="5:11" ht="12.75">
      <c r="E11" s="10" t="s">
        <v>13</v>
      </c>
      <c r="F11" s="5">
        <v>40</v>
      </c>
      <c r="G11" s="5">
        <v>35</v>
      </c>
      <c r="H11" s="5">
        <v>20</v>
      </c>
      <c r="I11" s="5">
        <v>20</v>
      </c>
      <c r="J11" s="5">
        <v>20</v>
      </c>
      <c r="K11" s="11">
        <v>135</v>
      </c>
    </row>
    <row r="12" spans="5:11" ht="12.75">
      <c r="E12" s="10" t="s">
        <v>14</v>
      </c>
      <c r="F12" s="5">
        <v>42</v>
      </c>
      <c r="G12" s="5">
        <v>40</v>
      </c>
      <c r="H12" s="5">
        <v>20</v>
      </c>
      <c r="I12" s="5">
        <v>20</v>
      </c>
      <c r="J12" s="5">
        <v>20</v>
      </c>
      <c r="K12" s="11">
        <v>142</v>
      </c>
    </row>
    <row r="13" spans="5:11" ht="12.75">
      <c r="E13" s="12"/>
      <c r="F13" s="8">
        <f aca="true" t="shared" si="0" ref="F13:K13">SUM(F8:F12)</f>
        <v>267</v>
      </c>
      <c r="G13" s="8">
        <f t="shared" si="0"/>
        <v>183</v>
      </c>
      <c r="H13" s="8">
        <f t="shared" si="0"/>
        <v>140</v>
      </c>
      <c r="I13" s="8">
        <f t="shared" si="0"/>
        <v>140</v>
      </c>
      <c r="J13" s="8">
        <f t="shared" si="0"/>
        <v>80</v>
      </c>
      <c r="K13" s="13">
        <f t="shared" si="0"/>
        <v>810</v>
      </c>
    </row>
    <row r="14" spans="5:11" ht="13.5" thickBot="1">
      <c r="E14" s="29" t="s">
        <v>34</v>
      </c>
      <c r="F14" s="30"/>
      <c r="G14" s="31"/>
      <c r="H14" s="22"/>
      <c r="I14" s="22"/>
      <c r="J14" s="22"/>
      <c r="K14" s="23"/>
    </row>
    <row r="15" spans="5:11" ht="12.75">
      <c r="E15" s="19" t="s">
        <v>15</v>
      </c>
      <c r="F15" s="20">
        <v>120</v>
      </c>
      <c r="G15" s="20">
        <v>75</v>
      </c>
      <c r="H15" s="20">
        <v>70</v>
      </c>
      <c r="I15" s="20">
        <v>60</v>
      </c>
      <c r="J15" s="20">
        <v>20</v>
      </c>
      <c r="K15" s="21">
        <v>345</v>
      </c>
    </row>
    <row r="16" spans="5:11" ht="12.75">
      <c r="E16" s="10" t="s">
        <v>16</v>
      </c>
      <c r="F16" s="5">
        <v>45</v>
      </c>
      <c r="G16" s="5">
        <v>25</v>
      </c>
      <c r="H16" s="5">
        <v>25</v>
      </c>
      <c r="I16" s="5">
        <v>25</v>
      </c>
      <c r="J16" s="5">
        <v>5</v>
      </c>
      <c r="K16" s="11">
        <v>125</v>
      </c>
    </row>
    <row r="17" spans="5:11" ht="12.75">
      <c r="E17" s="10" t="s">
        <v>17</v>
      </c>
      <c r="F17" s="5">
        <v>80</v>
      </c>
      <c r="G17" s="5">
        <v>48</v>
      </c>
      <c r="H17" s="5">
        <v>42</v>
      </c>
      <c r="I17" s="5">
        <v>30</v>
      </c>
      <c r="J17" s="5">
        <v>10</v>
      </c>
      <c r="K17" s="11">
        <v>210</v>
      </c>
    </row>
    <row r="18" spans="5:11" ht="12.75">
      <c r="E18" s="10" t="s">
        <v>18</v>
      </c>
      <c r="F18" s="5">
        <v>11</v>
      </c>
      <c r="G18" s="5">
        <v>10</v>
      </c>
      <c r="H18" s="5">
        <v>10</v>
      </c>
      <c r="I18" s="5">
        <v>10</v>
      </c>
      <c r="J18" s="5">
        <v>10</v>
      </c>
      <c r="K18" s="11">
        <v>51</v>
      </c>
    </row>
    <row r="19" spans="5:11" ht="12.75">
      <c r="E19" s="14" t="s">
        <v>19</v>
      </c>
      <c r="F19" s="6">
        <v>23</v>
      </c>
      <c r="G19" s="6">
        <v>10</v>
      </c>
      <c r="H19" s="6">
        <v>10</v>
      </c>
      <c r="I19" s="6">
        <v>10</v>
      </c>
      <c r="J19" s="6">
        <v>10</v>
      </c>
      <c r="K19" s="15">
        <v>63</v>
      </c>
    </row>
    <row r="20" spans="5:11" ht="12.75">
      <c r="E20" s="14"/>
      <c r="F20" s="7">
        <f aca="true" t="shared" si="1" ref="F20:K20">SUM(F15:F19)</f>
        <v>279</v>
      </c>
      <c r="G20" s="7">
        <f t="shared" si="1"/>
        <v>168</v>
      </c>
      <c r="H20" s="7">
        <f t="shared" si="1"/>
        <v>157</v>
      </c>
      <c r="I20" s="7">
        <f t="shared" si="1"/>
        <v>135</v>
      </c>
      <c r="J20" s="7">
        <f t="shared" si="1"/>
        <v>55</v>
      </c>
      <c r="K20" s="16">
        <f t="shared" si="1"/>
        <v>794</v>
      </c>
    </row>
    <row r="21" spans="5:11" ht="13.5" thickBot="1">
      <c r="E21" s="29" t="s">
        <v>35</v>
      </c>
      <c r="F21" s="30"/>
      <c r="G21" s="31"/>
      <c r="H21" s="24"/>
      <c r="I21" s="24"/>
      <c r="J21" s="24"/>
      <c r="K21" s="25"/>
    </row>
    <row r="22" spans="5:11" ht="12.75">
      <c r="E22" s="19" t="s">
        <v>20</v>
      </c>
      <c r="F22" s="20">
        <v>76</v>
      </c>
      <c r="G22" s="20">
        <v>40</v>
      </c>
      <c r="H22" s="20">
        <v>40</v>
      </c>
      <c r="I22" s="20">
        <v>40</v>
      </c>
      <c r="J22" s="20">
        <v>10</v>
      </c>
      <c r="K22" s="21">
        <v>206</v>
      </c>
    </row>
    <row r="23" spans="5:11" ht="12.75">
      <c r="E23" s="14" t="s">
        <v>21</v>
      </c>
      <c r="F23" s="6">
        <v>51</v>
      </c>
      <c r="G23" s="6">
        <v>48</v>
      </c>
      <c r="H23" s="6">
        <v>38</v>
      </c>
      <c r="I23" s="6">
        <v>38</v>
      </c>
      <c r="J23" s="6">
        <v>18</v>
      </c>
      <c r="K23" s="15">
        <v>193</v>
      </c>
    </row>
    <row r="24" spans="5:11" ht="12.75">
      <c r="E24" s="14" t="s">
        <v>22</v>
      </c>
      <c r="F24" s="6">
        <v>34</v>
      </c>
      <c r="G24" s="6">
        <v>20</v>
      </c>
      <c r="H24" s="6">
        <v>20</v>
      </c>
      <c r="I24" s="6">
        <v>10</v>
      </c>
      <c r="J24" s="6">
        <v>10</v>
      </c>
      <c r="K24" s="15">
        <v>94</v>
      </c>
    </row>
    <row r="25" spans="5:11" ht="12.75">
      <c r="E25" s="14" t="s">
        <v>23</v>
      </c>
      <c r="F25" s="6">
        <v>25</v>
      </c>
      <c r="G25" s="6">
        <v>20</v>
      </c>
      <c r="H25" s="6">
        <v>20</v>
      </c>
      <c r="I25" s="6">
        <v>20</v>
      </c>
      <c r="J25" s="6">
        <v>20</v>
      </c>
      <c r="K25" s="15">
        <v>105</v>
      </c>
    </row>
    <row r="26" spans="5:11" ht="12.75">
      <c r="E26" s="14" t="s">
        <v>24</v>
      </c>
      <c r="F26" s="6">
        <v>33</v>
      </c>
      <c r="G26" s="6">
        <v>30</v>
      </c>
      <c r="H26" s="6">
        <v>20</v>
      </c>
      <c r="I26" s="6">
        <v>20</v>
      </c>
      <c r="J26" s="6">
        <v>20</v>
      </c>
      <c r="K26" s="15">
        <v>123</v>
      </c>
    </row>
    <row r="27" spans="5:11" ht="12.75">
      <c r="E27" s="14"/>
      <c r="F27" s="7">
        <f aca="true" t="shared" si="2" ref="F27:K27">SUM(F22:F26)</f>
        <v>219</v>
      </c>
      <c r="G27" s="7">
        <f t="shared" si="2"/>
        <v>158</v>
      </c>
      <c r="H27" s="7">
        <f t="shared" si="2"/>
        <v>138</v>
      </c>
      <c r="I27" s="7">
        <f t="shared" si="2"/>
        <v>128</v>
      </c>
      <c r="J27" s="7">
        <f t="shared" si="2"/>
        <v>78</v>
      </c>
      <c r="K27" s="16">
        <f t="shared" si="2"/>
        <v>721</v>
      </c>
    </row>
    <row r="28" spans="5:11" ht="13.5" thickBot="1">
      <c r="E28" s="29" t="s">
        <v>36</v>
      </c>
      <c r="F28" s="30"/>
      <c r="G28" s="31"/>
      <c r="H28" s="24"/>
      <c r="I28" s="24"/>
      <c r="J28" s="24"/>
      <c r="K28" s="25"/>
    </row>
    <row r="29" spans="5:11" ht="12.75">
      <c r="E29" s="19" t="s">
        <v>25</v>
      </c>
      <c r="F29" s="20">
        <v>98</v>
      </c>
      <c r="G29" s="20">
        <v>65</v>
      </c>
      <c r="H29" s="20">
        <v>65</v>
      </c>
      <c r="I29" s="20">
        <v>65</v>
      </c>
      <c r="J29" s="20">
        <v>35</v>
      </c>
      <c r="K29" s="21">
        <v>328</v>
      </c>
    </row>
    <row r="30" spans="5:11" ht="12.75">
      <c r="E30" s="14" t="s">
        <v>26</v>
      </c>
      <c r="F30" s="6">
        <v>99</v>
      </c>
      <c r="G30" s="6">
        <v>60</v>
      </c>
      <c r="H30" s="6">
        <v>60</v>
      </c>
      <c r="I30" s="6">
        <v>60</v>
      </c>
      <c r="J30" s="6">
        <v>30</v>
      </c>
      <c r="K30" s="15">
        <v>309</v>
      </c>
    </row>
    <row r="31" spans="5:11" ht="12.75">
      <c r="E31" s="14"/>
      <c r="F31" s="7">
        <f aca="true" t="shared" si="3" ref="F31:K31">SUM(F29:F30)</f>
        <v>197</v>
      </c>
      <c r="G31" s="7">
        <f t="shared" si="3"/>
        <v>125</v>
      </c>
      <c r="H31" s="7">
        <f t="shared" si="3"/>
        <v>125</v>
      </c>
      <c r="I31" s="7">
        <f t="shared" si="3"/>
        <v>125</v>
      </c>
      <c r="J31" s="7">
        <f t="shared" si="3"/>
        <v>65</v>
      </c>
      <c r="K31" s="16">
        <f t="shared" si="3"/>
        <v>637</v>
      </c>
    </row>
    <row r="32" spans="5:11" ht="13.5" thickBot="1">
      <c r="E32" s="29" t="s">
        <v>37</v>
      </c>
      <c r="F32" s="30"/>
      <c r="G32" s="31"/>
      <c r="H32" s="24"/>
      <c r="I32" s="24"/>
      <c r="J32" s="24"/>
      <c r="K32" s="25"/>
    </row>
    <row r="33" spans="5:11" ht="12.75">
      <c r="E33" s="19" t="s">
        <v>27</v>
      </c>
      <c r="F33" s="20">
        <v>95</v>
      </c>
      <c r="G33" s="20">
        <v>80</v>
      </c>
      <c r="H33" s="20">
        <v>60</v>
      </c>
      <c r="I33" s="20">
        <v>60</v>
      </c>
      <c r="J33" s="20">
        <v>40</v>
      </c>
      <c r="K33" s="21">
        <v>335</v>
      </c>
    </row>
    <row r="34" spans="5:11" ht="12.75">
      <c r="E34" s="14" t="s">
        <v>28</v>
      </c>
      <c r="F34" s="6">
        <v>56</v>
      </c>
      <c r="G34" s="6">
        <v>30</v>
      </c>
      <c r="H34" s="6">
        <v>30</v>
      </c>
      <c r="I34" s="6">
        <v>30</v>
      </c>
      <c r="J34" s="6">
        <v>10</v>
      </c>
      <c r="K34" s="15">
        <v>156</v>
      </c>
    </row>
    <row r="35" spans="5:11" ht="12.75">
      <c r="E35" s="14" t="s">
        <v>29</v>
      </c>
      <c r="F35" s="6">
        <v>80</v>
      </c>
      <c r="G35" s="6">
        <v>50</v>
      </c>
      <c r="H35" s="6">
        <v>47</v>
      </c>
      <c r="I35" s="6">
        <v>47</v>
      </c>
      <c r="J35" s="6">
        <v>17</v>
      </c>
      <c r="K35" s="15">
        <v>241</v>
      </c>
    </row>
    <row r="36" spans="5:11" ht="12.75">
      <c r="E36" s="14" t="s">
        <v>30</v>
      </c>
      <c r="F36" s="6">
        <v>76</v>
      </c>
      <c r="G36" s="6">
        <v>40</v>
      </c>
      <c r="H36" s="6">
        <v>40</v>
      </c>
      <c r="I36" s="6">
        <v>40</v>
      </c>
      <c r="J36" s="6">
        <v>10</v>
      </c>
      <c r="K36" s="15">
        <v>206</v>
      </c>
    </row>
    <row r="37" spans="5:11" ht="12.75">
      <c r="E37" s="14" t="s">
        <v>31</v>
      </c>
      <c r="F37" s="6">
        <v>90</v>
      </c>
      <c r="G37" s="6">
        <v>84</v>
      </c>
      <c r="H37" s="6">
        <v>74</v>
      </c>
      <c r="I37" s="6">
        <v>75</v>
      </c>
      <c r="J37" s="6">
        <v>55</v>
      </c>
      <c r="K37" s="15">
        <v>378</v>
      </c>
    </row>
    <row r="38" spans="5:11" ht="12.75">
      <c r="E38" s="14"/>
      <c r="F38" s="7">
        <f aca="true" t="shared" si="4" ref="F38:K38">SUM(F33:F37)</f>
        <v>397</v>
      </c>
      <c r="G38" s="7">
        <f t="shared" si="4"/>
        <v>284</v>
      </c>
      <c r="H38" s="7">
        <f t="shared" si="4"/>
        <v>251</v>
      </c>
      <c r="I38" s="7">
        <f t="shared" si="4"/>
        <v>252</v>
      </c>
      <c r="J38" s="7">
        <f t="shared" si="4"/>
        <v>132</v>
      </c>
      <c r="K38" s="16">
        <f t="shared" si="4"/>
        <v>1316</v>
      </c>
    </row>
    <row r="39" spans="5:11" ht="13.5" thickBot="1">
      <c r="E39" s="29" t="s">
        <v>38</v>
      </c>
      <c r="F39" s="30"/>
      <c r="G39" s="31"/>
      <c r="H39" s="24"/>
      <c r="I39" s="24"/>
      <c r="J39" s="24"/>
      <c r="K39" s="25"/>
    </row>
    <row r="40" spans="5:11" ht="12.75">
      <c r="E40" s="19" t="s">
        <v>32</v>
      </c>
      <c r="F40" s="20">
        <v>133</v>
      </c>
      <c r="G40" s="20">
        <v>120</v>
      </c>
      <c r="H40" s="20">
        <v>110</v>
      </c>
      <c r="I40" s="20">
        <v>100</v>
      </c>
      <c r="J40" s="20">
        <v>80</v>
      </c>
      <c r="K40" s="21">
        <v>543</v>
      </c>
    </row>
    <row r="41" spans="5:11" ht="12.75">
      <c r="E41" s="14" t="s">
        <v>33</v>
      </c>
      <c r="F41" s="6">
        <v>100</v>
      </c>
      <c r="G41" s="6">
        <v>100</v>
      </c>
      <c r="H41" s="6">
        <v>87</v>
      </c>
      <c r="I41" s="6">
        <v>90</v>
      </c>
      <c r="J41" s="6">
        <v>60</v>
      </c>
      <c r="K41" s="15">
        <v>437</v>
      </c>
    </row>
    <row r="42" spans="5:11" ht="12.75">
      <c r="E42" s="17"/>
      <c r="F42" s="9">
        <f aca="true" t="shared" si="5" ref="F42:K42">SUM(F40:F41)</f>
        <v>233</v>
      </c>
      <c r="G42" s="9">
        <f t="shared" si="5"/>
        <v>220</v>
      </c>
      <c r="H42" s="9">
        <f t="shared" si="5"/>
        <v>197</v>
      </c>
      <c r="I42" s="9">
        <f t="shared" si="5"/>
        <v>190</v>
      </c>
      <c r="J42" s="9">
        <f t="shared" si="5"/>
        <v>140</v>
      </c>
      <c r="K42" s="18">
        <f t="shared" si="5"/>
        <v>980</v>
      </c>
    </row>
    <row r="43" spans="5:11" ht="13.5" thickBot="1">
      <c r="E43" s="29" t="s">
        <v>39</v>
      </c>
      <c r="F43" s="30"/>
      <c r="G43" s="31"/>
      <c r="H43" s="24"/>
      <c r="I43" s="24"/>
      <c r="J43" s="24"/>
      <c r="K43" s="25"/>
    </row>
    <row r="44" spans="5:12" ht="13.5" thickBot="1">
      <c r="E44" s="26" t="s">
        <v>8</v>
      </c>
      <c r="F44" s="27">
        <f>F42+F38+F31+F27+F20+F13</f>
        <v>1592</v>
      </c>
      <c r="G44" s="27">
        <f>G42+G38+G31+G27+G20+G13</f>
        <v>1138</v>
      </c>
      <c r="H44" s="27">
        <f>H42+H38+H31+H27+H20+H13</f>
        <v>1008</v>
      </c>
      <c r="I44" s="27">
        <f>I42+I38+I31+I27+I20+I13</f>
        <v>970</v>
      </c>
      <c r="J44" s="27">
        <f>J42+J38+J31+J27+J20+J13</f>
        <v>550</v>
      </c>
      <c r="K44" s="28">
        <f>F44+G44+H44+I44+J44</f>
        <v>5258</v>
      </c>
      <c r="L44" s="41"/>
    </row>
  </sheetData>
  <mergeCells count="12">
    <mergeCell ref="E6:E7"/>
    <mergeCell ref="F6:J6"/>
    <mergeCell ref="K6:K7"/>
    <mergeCell ref="E2:L2"/>
    <mergeCell ref="A3:I3"/>
    <mergeCell ref="A4:K4"/>
    <mergeCell ref="E39:G39"/>
    <mergeCell ref="E43:G43"/>
    <mergeCell ref="E14:G14"/>
    <mergeCell ref="E21:G21"/>
    <mergeCell ref="E28:G28"/>
    <mergeCell ref="E32:G32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2016-08-04T10:25:07Z</cp:lastPrinted>
  <dcterms:created xsi:type="dcterms:W3CDTF">2016-01-05T13:41:39Z</dcterms:created>
  <dcterms:modified xsi:type="dcterms:W3CDTF">2016-08-04T10:34:32Z</dcterms:modified>
  <cp:category/>
  <cp:version/>
  <cp:contentType/>
  <cp:contentStatus/>
</cp:coreProperties>
</file>