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promeneni\"/>
    </mc:Choice>
  </mc:AlternateContent>
  <xr:revisionPtr revIDLastSave="0" documentId="13_ncr:1_{A102DE56-A48B-432A-9EB0-4426C6093FBD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22022" sheetId="8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3" i="8" l="1"/>
  <c r="J74" i="8"/>
  <c r="J75" i="8"/>
  <c r="J76" i="8"/>
  <c r="J77" i="8"/>
  <c r="J78" i="8"/>
  <c r="J79" i="8"/>
  <c r="J80" i="8"/>
  <c r="J81" i="8"/>
  <c r="J82" i="8"/>
  <c r="J83" i="8"/>
  <c r="J84" i="8"/>
  <c r="H85" i="8"/>
  <c r="G85" i="8"/>
  <c r="J50" i="8"/>
  <c r="J51" i="8"/>
  <c r="J52" i="8"/>
  <c r="J53" i="8"/>
  <c r="J64" i="8" s="1"/>
  <c r="J54" i="8"/>
  <c r="J55" i="8"/>
  <c r="J56" i="8"/>
  <c r="J57" i="8"/>
  <c r="J58" i="8"/>
  <c r="J59" i="8"/>
  <c r="J60" i="8"/>
  <c r="J61" i="8"/>
  <c r="J62" i="8"/>
  <c r="J63" i="8"/>
  <c r="J41" i="8"/>
  <c r="J42" i="8"/>
  <c r="J43" i="8"/>
  <c r="J44" i="8"/>
  <c r="J45" i="8"/>
  <c r="J46" i="8"/>
  <c r="J47" i="8"/>
  <c r="J48" i="8"/>
  <c r="J35" i="8"/>
  <c r="J36" i="8"/>
  <c r="J37" i="8"/>
  <c r="J38" i="8"/>
  <c r="J39" i="8"/>
  <c r="J27" i="8"/>
  <c r="J28" i="8"/>
  <c r="J29" i="8"/>
  <c r="J30" i="8"/>
  <c r="J31" i="8"/>
  <c r="J32" i="8"/>
  <c r="J33" i="8"/>
  <c r="J19" i="8"/>
  <c r="J20" i="8"/>
  <c r="J21" i="8"/>
  <c r="J22" i="8"/>
  <c r="J23" i="8"/>
  <c r="J24" i="8"/>
  <c r="J25" i="8"/>
  <c r="J13" i="8"/>
  <c r="J14" i="8"/>
  <c r="J15" i="8"/>
  <c r="J16" i="8"/>
  <c r="J17" i="8"/>
  <c r="J5" i="8"/>
  <c r="J6" i="8"/>
  <c r="J7" i="8"/>
  <c r="J8" i="8"/>
  <c r="J9" i="8"/>
  <c r="J10" i="8"/>
  <c r="J11" i="8"/>
  <c r="H64" i="8"/>
  <c r="H49" i="8"/>
  <c r="H40" i="8"/>
  <c r="H34" i="8"/>
  <c r="H26" i="8"/>
  <c r="H18" i="8"/>
  <c r="H12" i="8"/>
  <c r="G64" i="8"/>
  <c r="G49" i="8"/>
  <c r="G40" i="8"/>
  <c r="G34" i="8"/>
  <c r="G26" i="8"/>
  <c r="G18" i="8"/>
  <c r="G12" i="8"/>
  <c r="H65" i="8" l="1"/>
  <c r="J18" i="8"/>
  <c r="G65" i="8"/>
  <c r="J40" i="8"/>
  <c r="J34" i="8"/>
  <c r="J49" i="8"/>
  <c r="J12" i="8"/>
  <c r="J26" i="8"/>
  <c r="J85" i="8"/>
  <c r="J65" i="8" l="1"/>
</calcChain>
</file>

<file path=xl/sharedStrings.xml><?xml version="1.0" encoding="utf-8"?>
<sst xmlns="http://schemas.openxmlformats.org/spreadsheetml/2006/main" count="123" uniqueCount="39">
  <si>
    <t>Сортимент</t>
  </si>
  <si>
    <t>Прогнозно количество дървесина, пл. куб.м.</t>
  </si>
  <si>
    <t>Прогнозно количество дървесина, пр. куб.м.</t>
  </si>
  <si>
    <t>Отдел,
подотдел</t>
  </si>
  <si>
    <t>Дребна технологична д-на</t>
  </si>
  <si>
    <t>Дърва технологична д-на</t>
  </si>
  <si>
    <t>чб</t>
  </si>
  <si>
    <t>Едра технологична д-на</t>
  </si>
  <si>
    <t>Средна технологична д-на</t>
  </si>
  <si>
    <t>№ 
обект</t>
  </si>
  <si>
    <t>ПРОДАЖБА НА СТОЯЩA ДЪРВЕСИНА НА КОРЕН</t>
  </si>
  <si>
    <t>кгбр</t>
  </si>
  <si>
    <t>липа</t>
  </si>
  <si>
    <t>цр</t>
  </si>
  <si>
    <t>бл</t>
  </si>
  <si>
    <t>ОБЕКТ -22022</t>
  </si>
  <si>
    <t>252 л</t>
  </si>
  <si>
    <t>252 н</t>
  </si>
  <si>
    <t>чдб</t>
  </si>
  <si>
    <t>ак</t>
  </si>
  <si>
    <t>273 д</t>
  </si>
  <si>
    <t>мб</t>
  </si>
  <si>
    <t>318 м</t>
  </si>
  <si>
    <t>мжд</t>
  </si>
  <si>
    <t>319 м</t>
  </si>
  <si>
    <t>320 м</t>
  </si>
  <si>
    <t>Бб</t>
  </si>
  <si>
    <t>м.б</t>
  </si>
  <si>
    <t>320 ц</t>
  </si>
  <si>
    <t>бб</t>
  </si>
  <si>
    <t>351 а</t>
  </si>
  <si>
    <t>мж</t>
  </si>
  <si>
    <t>ОБЩО ЗА ОБЕКТ:22022</t>
  </si>
  <si>
    <t xml:space="preserve">ПРИЛОЖЕНИЕ №1
НАЧАЛНИ ЦЕНИ - КОМПЛЕКСНА ДЕЙНОСТ
</t>
  </si>
  <si>
    <t>Дърв.
вид</t>
  </si>
  <si>
    <t xml:space="preserve"> Начална ед.цена за продажба на дървесина на корен, лв./м3 без ДДС</t>
  </si>
  <si>
    <t>Обща  начална цена за продажба на дървесина на корен под която не може да се подават ценови предложения,лв./м3 без ДДС</t>
  </si>
  <si>
    <t>Гаранция за участие, лв</t>
  </si>
  <si>
    <t>ВЪЗЛАГАНЕ ИЗПЪЛНЕНИЕТО НА ДЕЙНОСТИТЕ - ДОБИВ НА ДЪРВЕСИНА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</si>
</sst>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л_в_._-;\-* #,##0.00\ _л_в_._-;_-* &quot;-&quot;??\ _л_в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mbria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b/>
      <i/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164" fontId="1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0" fillId="0" borderId="0" xfId="0" applyAlignment="1"/>
    <xf numFmtId="0" fontId="0" fillId="4" borderId="1" xfId="0" applyFill="1" applyBorder="1" applyAlignment="1"/>
    <xf numFmtId="0" fontId="2" fillId="0" borderId="1" xfId="0" applyFont="1" applyBorder="1"/>
    <xf numFmtId="2" fontId="2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  <xf numFmtId="0" fontId="2" fillId="4" borderId="1" xfId="0" applyFont="1" applyFill="1" applyBorder="1"/>
    <xf numFmtId="0" fontId="2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vertical="center"/>
    </xf>
    <xf numFmtId="0" fontId="6" fillId="4" borderId="1" xfId="0" applyFont="1" applyFill="1" applyBorder="1"/>
    <xf numFmtId="0" fontId="3" fillId="0" borderId="1" xfId="0" applyFont="1" applyFill="1" applyBorder="1"/>
    <xf numFmtId="0" fontId="12" fillId="4" borderId="1" xfId="0" applyFont="1" applyFill="1" applyBorder="1"/>
    <xf numFmtId="2" fontId="12" fillId="4" borderId="1" xfId="0" applyNumberFormat="1" applyFont="1" applyFill="1" applyBorder="1"/>
    <xf numFmtId="0" fontId="13" fillId="4" borderId="1" xfId="0" applyFont="1" applyFill="1" applyBorder="1"/>
    <xf numFmtId="0" fontId="16" fillId="5" borderId="0" xfId="0" applyFont="1" applyFill="1"/>
    <xf numFmtId="0" fontId="17" fillId="5" borderId="0" xfId="0" applyFont="1" applyFill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distributed" wrapText="1"/>
    </xf>
    <xf numFmtId="0" fontId="18" fillId="3" borderId="1" xfId="0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right" vertical="center"/>
    </xf>
    <xf numFmtId="2" fontId="2" fillId="0" borderId="6" xfId="0" applyNumberFormat="1" applyFont="1" applyBorder="1"/>
    <xf numFmtId="2" fontId="6" fillId="4" borderId="6" xfId="0" applyNumberFormat="1" applyFont="1" applyFill="1" applyBorder="1"/>
    <xf numFmtId="2" fontId="12" fillId="4" borderId="6" xfId="0" applyNumberFormat="1" applyFont="1" applyFill="1" applyBorder="1"/>
    <xf numFmtId="0" fontId="19" fillId="0" borderId="2" xfId="0" applyFont="1" applyBorder="1" applyAlignment="1"/>
    <xf numFmtId="0" fontId="19" fillId="0" borderId="3" xfId="0" applyFont="1" applyBorder="1" applyAlignment="1"/>
    <xf numFmtId="2" fontId="20" fillId="0" borderId="1" xfId="0" applyNumberFormat="1" applyFont="1" applyBorder="1" applyAlignment="1"/>
    <xf numFmtId="0" fontId="19" fillId="0" borderId="2" xfId="0" applyFont="1" applyBorder="1"/>
    <xf numFmtId="0" fontId="19" fillId="0" borderId="3" xfId="0" applyFont="1" applyBorder="1"/>
    <xf numFmtId="2" fontId="20" fillId="0" borderId="1" xfId="0" applyNumberFormat="1" applyFont="1" applyBorder="1"/>
    <xf numFmtId="0" fontId="9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7" fillId="5" borderId="0" xfId="0" applyFont="1" applyFill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</cellXfs>
  <cellStyles count="4">
    <cellStyle name="Normal 2" xfId="1" xr:uid="{00000000-0005-0000-0000-000001000000}"/>
    <cellStyle name="Запетая 2" xfId="2" xr:uid="{00000000-0005-0000-0000-000002000000}"/>
    <cellStyle name="Нормален" xfId="0" builtinId="0"/>
    <cellStyle name="Нормален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5"/>
  <sheetViews>
    <sheetView tabSelected="1" topLeftCell="B1" workbookViewId="0">
      <selection activeCell="H74" sqref="H74"/>
    </sheetView>
  </sheetViews>
  <sheetFormatPr defaultRowHeight="15" x14ac:dyDescent="0.25"/>
  <cols>
    <col min="1" max="1" width="0.28515625" hidden="1" customWidth="1"/>
    <col min="2" max="2" width="5" customWidth="1"/>
    <col min="3" max="3" width="8" customWidth="1"/>
    <col min="4" max="4" width="10.140625" customWidth="1"/>
    <col min="5" max="5" width="11" customWidth="1"/>
    <col min="6" max="6" width="27" customWidth="1"/>
    <col min="7" max="7" width="12.7109375" customWidth="1"/>
    <col min="8" max="8" width="13" customWidth="1"/>
    <col min="9" max="9" width="13.28515625" customWidth="1"/>
    <col min="10" max="10" width="20" customWidth="1"/>
    <col min="11" max="11" width="14.42578125" customWidth="1"/>
  </cols>
  <sheetData>
    <row r="1" spans="2:14" ht="65.25" customHeight="1" x14ac:dyDescent="0.3">
      <c r="C1" s="60" t="s">
        <v>33</v>
      </c>
      <c r="D1" s="60"/>
      <c r="E1" s="60"/>
      <c r="F1" s="60"/>
      <c r="G1" s="60"/>
      <c r="H1" s="60"/>
      <c r="I1" s="60"/>
      <c r="J1" s="60"/>
      <c r="K1" s="60"/>
    </row>
    <row r="2" spans="2:14" ht="22.5" customHeight="1" x14ac:dyDescent="0.25">
      <c r="C2" s="22"/>
      <c r="D2" s="23"/>
      <c r="E2" s="23"/>
      <c r="F2" s="49" t="s">
        <v>10</v>
      </c>
      <c r="G2" s="49"/>
      <c r="H2" s="49"/>
      <c r="I2" s="49"/>
      <c r="J2" s="49"/>
      <c r="K2" s="23"/>
    </row>
    <row r="3" spans="2:14" s="1" customFormat="1" ht="18.75" customHeight="1" x14ac:dyDescent="0.3">
      <c r="C3" s="37" t="s">
        <v>15</v>
      </c>
      <c r="D3" s="37"/>
      <c r="E3" s="37"/>
      <c r="F3" s="37"/>
      <c r="G3" s="37"/>
      <c r="H3" s="37"/>
      <c r="I3" s="37"/>
      <c r="J3" s="37"/>
      <c r="K3" s="37"/>
      <c r="L3" s="2"/>
      <c r="M3" s="2"/>
      <c r="N3" s="2"/>
    </row>
    <row r="4" spans="2:14" ht="126" x14ac:dyDescent="0.25">
      <c r="C4" s="24" t="s">
        <v>9</v>
      </c>
      <c r="D4" s="24" t="s">
        <v>3</v>
      </c>
      <c r="E4" s="24" t="s">
        <v>34</v>
      </c>
      <c r="F4" s="25" t="s">
        <v>0</v>
      </c>
      <c r="G4" s="26" t="s">
        <v>1</v>
      </c>
      <c r="H4" s="26" t="s">
        <v>2</v>
      </c>
      <c r="I4" s="26" t="s">
        <v>35</v>
      </c>
      <c r="J4" s="26" t="s">
        <v>36</v>
      </c>
      <c r="K4" s="25" t="s">
        <v>37</v>
      </c>
    </row>
    <row r="5" spans="2:14" ht="15" customHeight="1" x14ac:dyDescent="0.25">
      <c r="B5" s="7"/>
      <c r="C5" s="53">
        <v>22022</v>
      </c>
      <c r="D5" s="43" t="s">
        <v>16</v>
      </c>
      <c r="E5" s="46" t="s">
        <v>12</v>
      </c>
      <c r="F5" s="4" t="s">
        <v>8</v>
      </c>
      <c r="G5" s="11">
        <v>22</v>
      </c>
      <c r="H5" s="12">
        <v>37</v>
      </c>
      <c r="I5" s="13">
        <v>32</v>
      </c>
      <c r="J5" s="27">
        <f t="shared" ref="J5:J11" si="0">H5*I5</f>
        <v>1184</v>
      </c>
      <c r="K5" s="31"/>
    </row>
    <row r="6" spans="2:14" x14ac:dyDescent="0.25">
      <c r="B6" s="7"/>
      <c r="C6" s="54"/>
      <c r="D6" s="44"/>
      <c r="E6" s="47"/>
      <c r="F6" s="3" t="s">
        <v>4</v>
      </c>
      <c r="G6" s="11">
        <v>5</v>
      </c>
      <c r="H6" s="12">
        <v>8</v>
      </c>
      <c r="I6" s="13">
        <v>32</v>
      </c>
      <c r="J6" s="27">
        <f t="shared" si="0"/>
        <v>256</v>
      </c>
      <c r="K6" s="32"/>
    </row>
    <row r="7" spans="2:14" x14ac:dyDescent="0.25">
      <c r="B7" s="7"/>
      <c r="C7" s="54"/>
      <c r="D7" s="44"/>
      <c r="E7" s="48"/>
      <c r="F7" s="3" t="s">
        <v>5</v>
      </c>
      <c r="G7" s="11">
        <v>32</v>
      </c>
      <c r="H7" s="12">
        <v>53</v>
      </c>
      <c r="I7" s="13">
        <v>32</v>
      </c>
      <c r="J7" s="27">
        <f t="shared" si="0"/>
        <v>1696</v>
      </c>
      <c r="K7" s="32"/>
    </row>
    <row r="8" spans="2:14" x14ac:dyDescent="0.25">
      <c r="B8" s="7"/>
      <c r="C8" s="54"/>
      <c r="D8" s="44"/>
      <c r="E8" s="38" t="s">
        <v>6</v>
      </c>
      <c r="F8" s="4" t="s">
        <v>7</v>
      </c>
      <c r="G8" s="11">
        <v>1</v>
      </c>
      <c r="H8" s="12">
        <v>2</v>
      </c>
      <c r="I8" s="13">
        <v>45</v>
      </c>
      <c r="J8" s="27">
        <f t="shared" si="0"/>
        <v>90</v>
      </c>
      <c r="K8" s="32"/>
    </row>
    <row r="9" spans="2:14" ht="15.75" customHeight="1" x14ac:dyDescent="0.25">
      <c r="B9" s="7"/>
      <c r="C9" s="54"/>
      <c r="D9" s="44"/>
      <c r="E9" s="39"/>
      <c r="F9" s="4" t="s">
        <v>8</v>
      </c>
      <c r="G9" s="11">
        <v>10</v>
      </c>
      <c r="H9" s="12">
        <v>15</v>
      </c>
      <c r="I9" s="13">
        <v>32</v>
      </c>
      <c r="J9" s="28">
        <f t="shared" si="0"/>
        <v>480</v>
      </c>
      <c r="K9" s="32"/>
    </row>
    <row r="10" spans="2:14" x14ac:dyDescent="0.25">
      <c r="B10" s="7"/>
      <c r="C10" s="54"/>
      <c r="D10" s="44"/>
      <c r="E10" s="39"/>
      <c r="F10" s="4" t="s">
        <v>4</v>
      </c>
      <c r="G10" s="11">
        <v>2</v>
      </c>
      <c r="H10" s="12">
        <v>3</v>
      </c>
      <c r="I10" s="13">
        <v>32</v>
      </c>
      <c r="J10" s="28">
        <f t="shared" si="0"/>
        <v>96</v>
      </c>
      <c r="K10" s="32"/>
    </row>
    <row r="11" spans="2:14" x14ac:dyDescent="0.25">
      <c r="B11" s="7"/>
      <c r="C11" s="54"/>
      <c r="D11" s="45"/>
      <c r="E11" s="40"/>
      <c r="F11" s="4" t="s">
        <v>5</v>
      </c>
      <c r="G11" s="11">
        <v>21</v>
      </c>
      <c r="H11" s="12">
        <v>32</v>
      </c>
      <c r="I11" s="13">
        <v>32</v>
      </c>
      <c r="J11" s="28">
        <f t="shared" si="0"/>
        <v>1024</v>
      </c>
      <c r="K11" s="32"/>
    </row>
    <row r="12" spans="2:14" x14ac:dyDescent="0.25">
      <c r="B12" s="7"/>
      <c r="C12" s="54"/>
      <c r="D12" s="16"/>
      <c r="E12" s="14"/>
      <c r="F12" s="14"/>
      <c r="G12" s="17">
        <f>SUM(G5:G11)</f>
        <v>93</v>
      </c>
      <c r="H12" s="17">
        <f>SUM(H5:H11)</f>
        <v>150</v>
      </c>
      <c r="I12" s="17"/>
      <c r="J12" s="29">
        <f>SUM(J5:J11)</f>
        <v>4826</v>
      </c>
      <c r="K12" s="32"/>
    </row>
    <row r="13" spans="2:14" x14ac:dyDescent="0.25">
      <c r="B13" s="7"/>
      <c r="C13" s="54"/>
      <c r="D13" s="43" t="s">
        <v>17</v>
      </c>
      <c r="E13" s="46" t="s">
        <v>12</v>
      </c>
      <c r="F13" s="4" t="s">
        <v>8</v>
      </c>
      <c r="G13" s="11">
        <v>10</v>
      </c>
      <c r="H13" s="12">
        <v>17</v>
      </c>
      <c r="I13" s="13">
        <v>32</v>
      </c>
      <c r="J13" s="28">
        <f>H13*I13</f>
        <v>544</v>
      </c>
      <c r="K13" s="32"/>
    </row>
    <row r="14" spans="2:14" x14ac:dyDescent="0.25">
      <c r="B14" s="7"/>
      <c r="C14" s="54"/>
      <c r="D14" s="44"/>
      <c r="E14" s="47"/>
      <c r="F14" s="3" t="s">
        <v>4</v>
      </c>
      <c r="G14" s="11">
        <v>5</v>
      </c>
      <c r="H14" s="12">
        <v>8</v>
      </c>
      <c r="I14" s="13">
        <v>32</v>
      </c>
      <c r="J14" s="28">
        <f>H14*I14</f>
        <v>256</v>
      </c>
      <c r="K14" s="32"/>
    </row>
    <row r="15" spans="2:14" x14ac:dyDescent="0.25">
      <c r="B15" s="7"/>
      <c r="C15" s="54"/>
      <c r="D15" s="44"/>
      <c r="E15" s="48"/>
      <c r="F15" s="3" t="s">
        <v>5</v>
      </c>
      <c r="G15" s="11">
        <v>39</v>
      </c>
      <c r="H15" s="12">
        <v>65</v>
      </c>
      <c r="I15" s="13">
        <v>32</v>
      </c>
      <c r="J15" s="28">
        <f>H15*I15</f>
        <v>2080</v>
      </c>
      <c r="K15" s="32"/>
    </row>
    <row r="16" spans="2:14" x14ac:dyDescent="0.25">
      <c r="B16" s="7"/>
      <c r="C16" s="54"/>
      <c r="D16" s="44"/>
      <c r="E16" s="15" t="s">
        <v>18</v>
      </c>
      <c r="F16" s="3" t="s">
        <v>5</v>
      </c>
      <c r="G16" s="12">
        <v>3</v>
      </c>
      <c r="H16" s="12">
        <v>5</v>
      </c>
      <c r="I16" s="13">
        <v>42</v>
      </c>
      <c r="J16" s="28">
        <f>H16*I16</f>
        <v>210</v>
      </c>
      <c r="K16" s="32"/>
    </row>
    <row r="17" spans="2:11" x14ac:dyDescent="0.25">
      <c r="B17" s="7"/>
      <c r="C17" s="54"/>
      <c r="D17" s="45"/>
      <c r="E17" s="15" t="s">
        <v>19</v>
      </c>
      <c r="F17" s="3" t="s">
        <v>5</v>
      </c>
      <c r="G17" s="12">
        <v>6</v>
      </c>
      <c r="H17" s="12">
        <v>10</v>
      </c>
      <c r="I17" s="13">
        <v>29</v>
      </c>
      <c r="J17" s="28">
        <f>H17*I17</f>
        <v>290</v>
      </c>
      <c r="K17" s="32"/>
    </row>
    <row r="18" spans="2:11" x14ac:dyDescent="0.25">
      <c r="B18" s="7"/>
      <c r="C18" s="54"/>
      <c r="D18" s="14"/>
      <c r="E18" s="14"/>
      <c r="F18" s="14"/>
      <c r="G18" s="17">
        <f>SUM(G13:G17)</f>
        <v>63</v>
      </c>
      <c r="H18" s="17">
        <f>SUM(H13:H17)</f>
        <v>105</v>
      </c>
      <c r="I18" s="17"/>
      <c r="J18" s="29">
        <f>SUM(J13:J17)</f>
        <v>3380</v>
      </c>
      <c r="K18" s="32"/>
    </row>
    <row r="19" spans="2:11" x14ac:dyDescent="0.25">
      <c r="B19" s="7"/>
      <c r="C19" s="54"/>
      <c r="D19" s="43" t="s">
        <v>20</v>
      </c>
      <c r="E19" s="38" t="s">
        <v>6</v>
      </c>
      <c r="F19" s="4" t="s">
        <v>7</v>
      </c>
      <c r="G19" s="11">
        <v>1</v>
      </c>
      <c r="H19" s="12">
        <v>2</v>
      </c>
      <c r="I19" s="13">
        <v>45</v>
      </c>
      <c r="J19" s="27">
        <f t="shared" ref="J19:J25" si="1">H19*I19</f>
        <v>90</v>
      </c>
      <c r="K19" s="32"/>
    </row>
    <row r="20" spans="2:11" x14ac:dyDescent="0.25">
      <c r="B20" s="7"/>
      <c r="C20" s="54"/>
      <c r="D20" s="44"/>
      <c r="E20" s="39"/>
      <c r="F20" s="4" t="s">
        <v>8</v>
      </c>
      <c r="G20" s="11">
        <v>11</v>
      </c>
      <c r="H20" s="12">
        <v>17</v>
      </c>
      <c r="I20" s="13">
        <v>32</v>
      </c>
      <c r="J20" s="28">
        <f t="shared" si="1"/>
        <v>544</v>
      </c>
      <c r="K20" s="32"/>
    </row>
    <row r="21" spans="2:11" x14ac:dyDescent="0.25">
      <c r="B21" s="7"/>
      <c r="C21" s="54"/>
      <c r="D21" s="44"/>
      <c r="E21" s="39"/>
      <c r="F21" s="4" t="s">
        <v>4</v>
      </c>
      <c r="G21" s="11">
        <v>3</v>
      </c>
      <c r="H21" s="12">
        <v>5</v>
      </c>
      <c r="I21" s="13">
        <v>32</v>
      </c>
      <c r="J21" s="28">
        <f t="shared" si="1"/>
        <v>160</v>
      </c>
      <c r="K21" s="32"/>
    </row>
    <row r="22" spans="2:11" x14ac:dyDescent="0.25">
      <c r="B22" s="7"/>
      <c r="C22" s="54"/>
      <c r="D22" s="44"/>
      <c r="E22" s="40"/>
      <c r="F22" s="4" t="s">
        <v>5</v>
      </c>
      <c r="G22" s="11">
        <v>24</v>
      </c>
      <c r="H22" s="12">
        <v>37</v>
      </c>
      <c r="I22" s="13">
        <v>32</v>
      </c>
      <c r="J22" s="28">
        <f t="shared" si="1"/>
        <v>1184</v>
      </c>
      <c r="K22" s="32"/>
    </row>
    <row r="23" spans="2:11" x14ac:dyDescent="0.25">
      <c r="B23" s="7"/>
      <c r="C23" s="54"/>
      <c r="D23" s="44"/>
      <c r="E23" s="41" t="s">
        <v>12</v>
      </c>
      <c r="F23" s="4" t="s">
        <v>8</v>
      </c>
      <c r="G23" s="12">
        <v>1</v>
      </c>
      <c r="H23" s="12">
        <v>2</v>
      </c>
      <c r="I23" s="13">
        <v>32</v>
      </c>
      <c r="J23" s="28">
        <f t="shared" si="1"/>
        <v>64</v>
      </c>
      <c r="K23" s="32"/>
    </row>
    <row r="24" spans="2:11" x14ac:dyDescent="0.25">
      <c r="B24" s="7"/>
      <c r="C24" s="54"/>
      <c r="D24" s="44"/>
      <c r="E24" s="42"/>
      <c r="F24" s="3" t="s">
        <v>5</v>
      </c>
      <c r="G24" s="12">
        <v>2</v>
      </c>
      <c r="H24" s="12">
        <v>3</v>
      </c>
      <c r="I24" s="13">
        <v>32</v>
      </c>
      <c r="J24" s="28">
        <f t="shared" si="1"/>
        <v>96</v>
      </c>
      <c r="K24" s="32"/>
    </row>
    <row r="25" spans="2:11" x14ac:dyDescent="0.25">
      <c r="B25" s="7"/>
      <c r="C25" s="54"/>
      <c r="D25" s="45"/>
      <c r="E25" s="15" t="s">
        <v>21</v>
      </c>
      <c r="F25" s="3" t="s">
        <v>5</v>
      </c>
      <c r="G25" s="12">
        <v>1</v>
      </c>
      <c r="H25" s="12">
        <v>2</v>
      </c>
      <c r="I25" s="13">
        <v>32</v>
      </c>
      <c r="J25" s="28">
        <f t="shared" si="1"/>
        <v>64</v>
      </c>
      <c r="K25" s="32"/>
    </row>
    <row r="26" spans="2:11" x14ac:dyDescent="0.25">
      <c r="B26" s="7"/>
      <c r="C26" s="54"/>
      <c r="D26" s="14"/>
      <c r="E26" s="14"/>
      <c r="F26" s="14"/>
      <c r="G26" s="17">
        <f>SUM(G19:G25)</f>
        <v>43</v>
      </c>
      <c r="H26" s="17">
        <f>SUM(H19:H25)</f>
        <v>68</v>
      </c>
      <c r="I26" s="17"/>
      <c r="J26" s="29">
        <f>SUM(J19:J25)</f>
        <v>2202</v>
      </c>
      <c r="K26" s="32"/>
    </row>
    <row r="27" spans="2:11" x14ac:dyDescent="0.25">
      <c r="B27" s="7"/>
      <c r="C27" s="54"/>
      <c r="D27" s="43" t="s">
        <v>22</v>
      </c>
      <c r="E27" s="46" t="s">
        <v>6</v>
      </c>
      <c r="F27" s="4" t="s">
        <v>8</v>
      </c>
      <c r="G27" s="11">
        <v>3</v>
      </c>
      <c r="H27" s="12">
        <v>5</v>
      </c>
      <c r="I27" s="13">
        <v>32</v>
      </c>
      <c r="J27" s="28">
        <f t="shared" ref="J27:J33" si="2">H27*I27</f>
        <v>160</v>
      </c>
      <c r="K27" s="32"/>
    </row>
    <row r="28" spans="2:11" x14ac:dyDescent="0.25">
      <c r="B28" s="7"/>
      <c r="C28" s="54"/>
      <c r="D28" s="44"/>
      <c r="E28" s="47"/>
      <c r="F28" s="4" t="s">
        <v>4</v>
      </c>
      <c r="G28" s="11">
        <v>1</v>
      </c>
      <c r="H28" s="12">
        <v>2</v>
      </c>
      <c r="I28" s="13">
        <v>32</v>
      </c>
      <c r="J28" s="28">
        <f t="shared" si="2"/>
        <v>64</v>
      </c>
      <c r="K28" s="32"/>
    </row>
    <row r="29" spans="2:11" x14ac:dyDescent="0.25">
      <c r="B29" s="7"/>
      <c r="C29" s="54"/>
      <c r="D29" s="44"/>
      <c r="E29" s="48"/>
      <c r="F29" s="4" t="s">
        <v>5</v>
      </c>
      <c r="G29" s="11">
        <v>20</v>
      </c>
      <c r="H29" s="12">
        <v>31</v>
      </c>
      <c r="I29" s="13">
        <v>32</v>
      </c>
      <c r="J29" s="28">
        <f t="shared" si="2"/>
        <v>992</v>
      </c>
      <c r="K29" s="32"/>
    </row>
    <row r="30" spans="2:11" x14ac:dyDescent="0.25">
      <c r="B30" s="7"/>
      <c r="C30" s="54"/>
      <c r="D30" s="44"/>
      <c r="E30" s="41" t="s">
        <v>13</v>
      </c>
      <c r="F30" s="4" t="s">
        <v>8</v>
      </c>
      <c r="G30" s="12">
        <v>2</v>
      </c>
      <c r="H30" s="12">
        <v>3</v>
      </c>
      <c r="I30" s="13">
        <v>42</v>
      </c>
      <c r="J30" s="28">
        <f t="shared" si="2"/>
        <v>126</v>
      </c>
      <c r="K30" s="32"/>
    </row>
    <row r="31" spans="2:11" x14ac:dyDescent="0.25">
      <c r="B31" s="7"/>
      <c r="C31" s="54"/>
      <c r="D31" s="44"/>
      <c r="E31" s="42"/>
      <c r="F31" s="3" t="s">
        <v>5</v>
      </c>
      <c r="G31" s="12">
        <v>6</v>
      </c>
      <c r="H31" s="12">
        <v>10</v>
      </c>
      <c r="I31" s="13">
        <v>42</v>
      </c>
      <c r="J31" s="28">
        <f t="shared" si="2"/>
        <v>420</v>
      </c>
      <c r="K31" s="32"/>
    </row>
    <row r="32" spans="2:11" x14ac:dyDescent="0.25">
      <c r="B32" s="7"/>
      <c r="C32" s="54"/>
      <c r="D32" s="44"/>
      <c r="E32" s="15" t="s">
        <v>11</v>
      </c>
      <c r="F32" s="3" t="s">
        <v>5</v>
      </c>
      <c r="G32" s="12">
        <v>5</v>
      </c>
      <c r="H32" s="12">
        <v>8</v>
      </c>
      <c r="I32" s="13">
        <v>42</v>
      </c>
      <c r="J32" s="28">
        <f t="shared" si="2"/>
        <v>336</v>
      </c>
      <c r="K32" s="32"/>
    </row>
    <row r="33" spans="2:11" x14ac:dyDescent="0.25">
      <c r="B33" s="7"/>
      <c r="C33" s="54"/>
      <c r="D33" s="45"/>
      <c r="E33" s="15" t="s">
        <v>23</v>
      </c>
      <c r="F33" s="3" t="s">
        <v>5</v>
      </c>
      <c r="G33" s="12">
        <v>3</v>
      </c>
      <c r="H33" s="12">
        <v>5</v>
      </c>
      <c r="I33" s="13">
        <v>42</v>
      </c>
      <c r="J33" s="28">
        <f t="shared" si="2"/>
        <v>210</v>
      </c>
      <c r="K33" s="32"/>
    </row>
    <row r="34" spans="2:11" x14ac:dyDescent="0.25">
      <c r="B34" s="7"/>
      <c r="C34" s="54"/>
      <c r="D34" s="14"/>
      <c r="E34" s="14"/>
      <c r="F34" s="14"/>
      <c r="G34" s="17">
        <f>SUM(G27:G33)</f>
        <v>40</v>
      </c>
      <c r="H34" s="17">
        <f>SUM(H27:H33)</f>
        <v>64</v>
      </c>
      <c r="I34" s="17"/>
      <c r="J34" s="29">
        <f>SUM(J27:J33)</f>
        <v>2308</v>
      </c>
      <c r="K34" s="32"/>
    </row>
    <row r="35" spans="2:11" x14ac:dyDescent="0.25">
      <c r="B35" s="7"/>
      <c r="C35" s="54"/>
      <c r="D35" s="43" t="s">
        <v>24</v>
      </c>
      <c r="E35" s="38" t="s">
        <v>6</v>
      </c>
      <c r="F35" s="4" t="s">
        <v>7</v>
      </c>
      <c r="G35" s="11">
        <v>4</v>
      </c>
      <c r="H35" s="12">
        <v>6</v>
      </c>
      <c r="I35" s="13">
        <v>45</v>
      </c>
      <c r="J35" s="27">
        <f>H35*I35</f>
        <v>270</v>
      </c>
      <c r="K35" s="32"/>
    </row>
    <row r="36" spans="2:11" x14ac:dyDescent="0.25">
      <c r="B36" s="7"/>
      <c r="C36" s="54"/>
      <c r="D36" s="44"/>
      <c r="E36" s="39"/>
      <c r="F36" s="4" t="s">
        <v>8</v>
      </c>
      <c r="G36" s="11">
        <v>9</v>
      </c>
      <c r="H36" s="12">
        <v>14</v>
      </c>
      <c r="I36" s="13">
        <v>32</v>
      </c>
      <c r="J36" s="28">
        <f>H36*I36</f>
        <v>448</v>
      </c>
      <c r="K36" s="32"/>
    </row>
    <row r="37" spans="2:11" x14ac:dyDescent="0.25">
      <c r="B37" s="7"/>
      <c r="C37" s="54"/>
      <c r="D37" s="44"/>
      <c r="E37" s="39"/>
      <c r="F37" s="4" t="s">
        <v>4</v>
      </c>
      <c r="G37" s="11">
        <v>3</v>
      </c>
      <c r="H37" s="12">
        <v>5</v>
      </c>
      <c r="I37" s="13">
        <v>32</v>
      </c>
      <c r="J37" s="28">
        <f>H37*I37</f>
        <v>160</v>
      </c>
      <c r="K37" s="32"/>
    </row>
    <row r="38" spans="2:11" x14ac:dyDescent="0.25">
      <c r="B38" s="7"/>
      <c r="C38" s="54"/>
      <c r="D38" s="44"/>
      <c r="E38" s="40"/>
      <c r="F38" s="4" t="s">
        <v>5</v>
      </c>
      <c r="G38" s="11">
        <v>41</v>
      </c>
      <c r="H38" s="12">
        <v>63</v>
      </c>
      <c r="I38" s="13">
        <v>32</v>
      </c>
      <c r="J38" s="28">
        <f>H38*I38</f>
        <v>2016</v>
      </c>
      <c r="K38" s="32"/>
    </row>
    <row r="39" spans="2:11" x14ac:dyDescent="0.25">
      <c r="B39" s="7"/>
      <c r="C39" s="54"/>
      <c r="D39" s="45"/>
      <c r="E39" s="15" t="s">
        <v>12</v>
      </c>
      <c r="F39" s="3" t="s">
        <v>5</v>
      </c>
      <c r="G39" s="12">
        <v>3</v>
      </c>
      <c r="H39" s="12">
        <v>5</v>
      </c>
      <c r="I39" s="13">
        <v>32</v>
      </c>
      <c r="J39" s="28">
        <f>H39*I39</f>
        <v>160</v>
      </c>
      <c r="K39" s="32"/>
    </row>
    <row r="40" spans="2:11" x14ac:dyDescent="0.25">
      <c r="B40" s="7"/>
      <c r="C40" s="54"/>
      <c r="D40" s="14"/>
      <c r="E40" s="14"/>
      <c r="F40" s="14"/>
      <c r="G40" s="17">
        <f>SUM(G35:G39)</f>
        <v>60</v>
      </c>
      <c r="H40" s="17">
        <f>SUM(H35:H39)</f>
        <v>93</v>
      </c>
      <c r="I40" s="17"/>
      <c r="J40" s="29">
        <f>SUM(J35:J39)</f>
        <v>3054</v>
      </c>
      <c r="K40" s="32"/>
    </row>
    <row r="41" spans="2:11" x14ac:dyDescent="0.25">
      <c r="B41" s="7"/>
      <c r="C41" s="54"/>
      <c r="D41" s="43" t="s">
        <v>25</v>
      </c>
      <c r="E41" s="46" t="s">
        <v>6</v>
      </c>
      <c r="F41" s="4" t="s">
        <v>8</v>
      </c>
      <c r="G41" s="11">
        <v>1</v>
      </c>
      <c r="H41" s="12">
        <v>2</v>
      </c>
      <c r="I41" s="13">
        <v>32</v>
      </c>
      <c r="J41" s="28">
        <f t="shared" ref="J41:J46" si="3">H41*I41</f>
        <v>64</v>
      </c>
      <c r="K41" s="32"/>
    </row>
    <row r="42" spans="2:11" x14ac:dyDescent="0.25">
      <c r="B42" s="7"/>
      <c r="C42" s="54"/>
      <c r="D42" s="44"/>
      <c r="E42" s="47"/>
      <c r="F42" s="4" t="s">
        <v>4</v>
      </c>
      <c r="G42" s="11">
        <v>5</v>
      </c>
      <c r="H42" s="12">
        <v>8</v>
      </c>
      <c r="I42" s="13">
        <v>32</v>
      </c>
      <c r="J42" s="28">
        <f t="shared" si="3"/>
        <v>256</v>
      </c>
      <c r="K42" s="32"/>
    </row>
    <row r="43" spans="2:11" x14ac:dyDescent="0.25">
      <c r="B43" s="7"/>
      <c r="C43" s="54"/>
      <c r="D43" s="44"/>
      <c r="E43" s="48"/>
      <c r="F43" s="4" t="s">
        <v>5</v>
      </c>
      <c r="G43" s="11">
        <v>90</v>
      </c>
      <c r="H43" s="12">
        <v>138</v>
      </c>
      <c r="I43" s="13">
        <v>32</v>
      </c>
      <c r="J43" s="28">
        <f t="shared" si="3"/>
        <v>4416</v>
      </c>
      <c r="K43" s="32"/>
    </row>
    <row r="44" spans="2:11" x14ac:dyDescent="0.25">
      <c r="B44" s="7"/>
      <c r="C44" s="54"/>
      <c r="D44" s="44"/>
      <c r="E44" s="46" t="s">
        <v>26</v>
      </c>
      <c r="F44" s="4" t="s">
        <v>8</v>
      </c>
      <c r="G44" s="11">
        <v>1</v>
      </c>
      <c r="H44" s="12">
        <v>2</v>
      </c>
      <c r="I44" s="13">
        <v>32</v>
      </c>
      <c r="J44" s="28">
        <f t="shared" si="3"/>
        <v>64</v>
      </c>
      <c r="K44" s="32"/>
    </row>
    <row r="45" spans="2:11" x14ac:dyDescent="0.25">
      <c r="B45" s="7"/>
      <c r="C45" s="54"/>
      <c r="D45" s="44"/>
      <c r="E45" s="47"/>
      <c r="F45" s="4" t="s">
        <v>4</v>
      </c>
      <c r="G45" s="11">
        <v>3</v>
      </c>
      <c r="H45" s="12">
        <v>5</v>
      </c>
      <c r="I45" s="13">
        <v>32</v>
      </c>
      <c r="J45" s="28">
        <f t="shared" si="3"/>
        <v>160</v>
      </c>
      <c r="K45" s="32"/>
    </row>
    <row r="46" spans="2:11" x14ac:dyDescent="0.25">
      <c r="B46" s="7"/>
      <c r="C46" s="54"/>
      <c r="D46" s="44"/>
      <c r="E46" s="48"/>
      <c r="F46" s="4" t="s">
        <v>5</v>
      </c>
      <c r="G46" s="11">
        <v>59</v>
      </c>
      <c r="H46" s="12">
        <v>91</v>
      </c>
      <c r="I46" s="13">
        <v>32</v>
      </c>
      <c r="J46" s="28">
        <f t="shared" si="3"/>
        <v>2912</v>
      </c>
      <c r="K46" s="32"/>
    </row>
    <row r="47" spans="2:11" x14ac:dyDescent="0.25">
      <c r="B47" s="7"/>
      <c r="C47" s="54"/>
      <c r="D47" s="44"/>
      <c r="E47" s="41" t="s">
        <v>27</v>
      </c>
      <c r="F47" s="4" t="s">
        <v>7</v>
      </c>
      <c r="G47" s="11">
        <v>1</v>
      </c>
      <c r="H47" s="12">
        <v>2</v>
      </c>
      <c r="I47" s="13">
        <v>45</v>
      </c>
      <c r="J47" s="27">
        <f>H47*I47</f>
        <v>90</v>
      </c>
      <c r="K47" s="32"/>
    </row>
    <row r="48" spans="2:11" x14ac:dyDescent="0.25">
      <c r="B48" s="7"/>
      <c r="C48" s="54"/>
      <c r="D48" s="45"/>
      <c r="E48" s="42"/>
      <c r="F48" s="3" t="s">
        <v>5</v>
      </c>
      <c r="G48" s="18">
        <v>6</v>
      </c>
      <c r="H48" s="12">
        <v>9</v>
      </c>
      <c r="I48" s="13">
        <v>32</v>
      </c>
      <c r="J48" s="28">
        <f>H48*I48</f>
        <v>288</v>
      </c>
      <c r="K48" s="32"/>
    </row>
    <row r="49" spans="2:11" x14ac:dyDescent="0.25">
      <c r="B49" s="7"/>
      <c r="C49" s="54"/>
      <c r="D49" s="14"/>
      <c r="E49" s="14"/>
      <c r="F49" s="14"/>
      <c r="G49" s="17">
        <f>SUM(G41:G48)</f>
        <v>166</v>
      </c>
      <c r="H49" s="17">
        <f>SUM(H41:H48)</f>
        <v>257</v>
      </c>
      <c r="I49" s="17"/>
      <c r="J49" s="29">
        <f>SUM(J41:J48)</f>
        <v>8250</v>
      </c>
      <c r="K49" s="32"/>
    </row>
    <row r="50" spans="2:11" x14ac:dyDescent="0.25">
      <c r="B50" s="7"/>
      <c r="C50" s="54"/>
      <c r="D50" s="43" t="s">
        <v>28</v>
      </c>
      <c r="E50" s="38" t="s">
        <v>6</v>
      </c>
      <c r="F50" s="4" t="s">
        <v>7</v>
      </c>
      <c r="G50" s="11">
        <v>9</v>
      </c>
      <c r="H50" s="12">
        <v>14</v>
      </c>
      <c r="I50" s="13">
        <v>45</v>
      </c>
      <c r="J50" s="27">
        <f t="shared" ref="J50:J63" si="4">H50*I50</f>
        <v>630</v>
      </c>
      <c r="K50" s="32"/>
    </row>
    <row r="51" spans="2:11" x14ac:dyDescent="0.25">
      <c r="B51" s="7"/>
      <c r="C51" s="54"/>
      <c r="D51" s="44"/>
      <c r="E51" s="39"/>
      <c r="F51" s="4" t="s">
        <v>8</v>
      </c>
      <c r="G51" s="11">
        <v>11</v>
      </c>
      <c r="H51" s="12">
        <v>17</v>
      </c>
      <c r="I51" s="13">
        <v>32</v>
      </c>
      <c r="J51" s="28">
        <f t="shared" si="4"/>
        <v>544</v>
      </c>
      <c r="K51" s="32"/>
    </row>
    <row r="52" spans="2:11" x14ac:dyDescent="0.25">
      <c r="B52" s="7"/>
      <c r="C52" s="54"/>
      <c r="D52" s="44"/>
      <c r="E52" s="39"/>
      <c r="F52" s="4" t="s">
        <v>4</v>
      </c>
      <c r="G52" s="11">
        <v>5</v>
      </c>
      <c r="H52" s="12">
        <v>8</v>
      </c>
      <c r="I52" s="13">
        <v>32</v>
      </c>
      <c r="J52" s="28">
        <f t="shared" si="4"/>
        <v>256</v>
      </c>
      <c r="K52" s="32"/>
    </row>
    <row r="53" spans="2:11" x14ac:dyDescent="0.25">
      <c r="B53" s="7"/>
      <c r="C53" s="54"/>
      <c r="D53" s="44"/>
      <c r="E53" s="40"/>
      <c r="F53" s="4" t="s">
        <v>5</v>
      </c>
      <c r="G53" s="11">
        <v>66</v>
      </c>
      <c r="H53" s="12">
        <v>102</v>
      </c>
      <c r="I53" s="13">
        <v>32</v>
      </c>
      <c r="J53" s="28">
        <f t="shared" si="4"/>
        <v>3264</v>
      </c>
      <c r="K53" s="32"/>
    </row>
    <row r="54" spans="2:11" x14ac:dyDescent="0.25">
      <c r="B54" s="7"/>
      <c r="C54" s="54"/>
      <c r="D54" s="44"/>
      <c r="E54" s="38" t="s">
        <v>29</v>
      </c>
      <c r="F54" s="4" t="s">
        <v>7</v>
      </c>
      <c r="G54" s="11">
        <v>5</v>
      </c>
      <c r="H54" s="12">
        <v>8</v>
      </c>
      <c r="I54" s="13">
        <v>45</v>
      </c>
      <c r="J54" s="27">
        <f t="shared" si="4"/>
        <v>360</v>
      </c>
      <c r="K54" s="32"/>
    </row>
    <row r="55" spans="2:11" x14ac:dyDescent="0.25">
      <c r="B55" s="7"/>
      <c r="C55" s="54"/>
      <c r="D55" s="44"/>
      <c r="E55" s="39"/>
      <c r="F55" s="4" t="s">
        <v>8</v>
      </c>
      <c r="G55" s="11">
        <v>8</v>
      </c>
      <c r="H55" s="12">
        <v>12</v>
      </c>
      <c r="I55" s="13">
        <v>32</v>
      </c>
      <c r="J55" s="28">
        <f t="shared" si="4"/>
        <v>384</v>
      </c>
      <c r="K55" s="32"/>
    </row>
    <row r="56" spans="2:11" x14ac:dyDescent="0.25">
      <c r="B56" s="7"/>
      <c r="C56" s="54"/>
      <c r="D56" s="44"/>
      <c r="E56" s="39"/>
      <c r="F56" s="4" t="s">
        <v>4</v>
      </c>
      <c r="G56" s="11">
        <v>2</v>
      </c>
      <c r="H56" s="12">
        <v>3</v>
      </c>
      <c r="I56" s="13">
        <v>32</v>
      </c>
      <c r="J56" s="28">
        <f t="shared" si="4"/>
        <v>96</v>
      </c>
      <c r="K56" s="32"/>
    </row>
    <row r="57" spans="2:11" x14ac:dyDescent="0.25">
      <c r="B57" s="7"/>
      <c r="C57" s="54"/>
      <c r="D57" s="44"/>
      <c r="E57" s="40"/>
      <c r="F57" s="4" t="s">
        <v>5</v>
      </c>
      <c r="G57" s="11">
        <v>30</v>
      </c>
      <c r="H57" s="12">
        <v>46</v>
      </c>
      <c r="I57" s="13">
        <v>32</v>
      </c>
      <c r="J57" s="28">
        <f t="shared" si="4"/>
        <v>1472</v>
      </c>
      <c r="K57" s="32"/>
    </row>
    <row r="58" spans="2:11" x14ac:dyDescent="0.25">
      <c r="B58" s="7"/>
      <c r="C58" s="54"/>
      <c r="D58" s="44"/>
      <c r="E58" s="46" t="s">
        <v>12</v>
      </c>
      <c r="F58" s="4" t="s">
        <v>8</v>
      </c>
      <c r="G58" s="11">
        <v>3</v>
      </c>
      <c r="H58" s="12">
        <v>5</v>
      </c>
      <c r="I58" s="13">
        <v>32</v>
      </c>
      <c r="J58" s="28">
        <f t="shared" si="4"/>
        <v>160</v>
      </c>
      <c r="K58" s="32"/>
    </row>
    <row r="59" spans="2:11" x14ac:dyDescent="0.25">
      <c r="B59" s="7"/>
      <c r="C59" s="54"/>
      <c r="D59" s="44"/>
      <c r="E59" s="47"/>
      <c r="F59" s="4" t="s">
        <v>4</v>
      </c>
      <c r="G59" s="11">
        <v>1</v>
      </c>
      <c r="H59" s="12">
        <v>2</v>
      </c>
      <c r="I59" s="13">
        <v>32</v>
      </c>
      <c r="J59" s="28">
        <f t="shared" si="4"/>
        <v>64</v>
      </c>
      <c r="K59" s="32"/>
    </row>
    <row r="60" spans="2:11" x14ac:dyDescent="0.25">
      <c r="B60" s="7"/>
      <c r="C60" s="54"/>
      <c r="D60" s="44"/>
      <c r="E60" s="48"/>
      <c r="F60" s="4" t="s">
        <v>5</v>
      </c>
      <c r="G60" s="11">
        <v>6</v>
      </c>
      <c r="H60" s="12">
        <v>10</v>
      </c>
      <c r="I60" s="13">
        <v>32</v>
      </c>
      <c r="J60" s="28">
        <f t="shared" si="4"/>
        <v>320</v>
      </c>
      <c r="K60" s="32"/>
    </row>
    <row r="61" spans="2:11" x14ac:dyDescent="0.25">
      <c r="B61" s="7"/>
      <c r="C61" s="54"/>
      <c r="D61" s="44"/>
      <c r="E61" s="46" t="s">
        <v>18</v>
      </c>
      <c r="F61" s="4" t="s">
        <v>8</v>
      </c>
      <c r="G61" s="11">
        <v>4</v>
      </c>
      <c r="H61" s="12">
        <v>7</v>
      </c>
      <c r="I61" s="13">
        <v>42</v>
      </c>
      <c r="J61" s="28">
        <f t="shared" si="4"/>
        <v>294</v>
      </c>
      <c r="K61" s="32"/>
    </row>
    <row r="62" spans="2:11" x14ac:dyDescent="0.25">
      <c r="B62" s="7"/>
      <c r="C62" s="54"/>
      <c r="D62" s="44"/>
      <c r="E62" s="47"/>
      <c r="F62" s="4" t="s">
        <v>4</v>
      </c>
      <c r="G62" s="11">
        <v>1</v>
      </c>
      <c r="H62" s="12">
        <v>2</v>
      </c>
      <c r="I62" s="13">
        <v>42</v>
      </c>
      <c r="J62" s="28">
        <f t="shared" si="4"/>
        <v>84</v>
      </c>
      <c r="K62" s="32"/>
    </row>
    <row r="63" spans="2:11" x14ac:dyDescent="0.25">
      <c r="B63" s="7"/>
      <c r="C63" s="54"/>
      <c r="D63" s="44"/>
      <c r="E63" s="47"/>
      <c r="F63" s="4" t="s">
        <v>5</v>
      </c>
      <c r="G63" s="11">
        <v>11</v>
      </c>
      <c r="H63" s="12">
        <v>18</v>
      </c>
      <c r="I63" s="13">
        <v>42</v>
      </c>
      <c r="J63" s="28">
        <f t="shared" si="4"/>
        <v>756</v>
      </c>
      <c r="K63" s="32"/>
    </row>
    <row r="64" spans="2:11" x14ac:dyDescent="0.25">
      <c r="B64" s="7"/>
      <c r="C64" s="55"/>
      <c r="D64" s="14"/>
      <c r="E64" s="14"/>
      <c r="F64" s="14"/>
      <c r="G64" s="17">
        <f>SUM(G50:G63)</f>
        <v>162</v>
      </c>
      <c r="H64" s="17">
        <f>SUM(H50:H63)</f>
        <v>254</v>
      </c>
      <c r="I64" s="17"/>
      <c r="J64" s="29">
        <f>SUM(J50:J63)</f>
        <v>8684</v>
      </c>
      <c r="K64" s="32"/>
    </row>
    <row r="65" spans="2:11" ht="15.75" x14ac:dyDescent="0.25">
      <c r="B65" s="7"/>
      <c r="C65" s="50" t="s">
        <v>32</v>
      </c>
      <c r="D65" s="51"/>
      <c r="E65" s="52"/>
      <c r="F65" s="8"/>
      <c r="G65" s="19">
        <f>G64+G49+G40+G34+G26+G18+G12</f>
        <v>627</v>
      </c>
      <c r="H65" s="19">
        <f>H64+H49+H40+H34+H26+H18+H12</f>
        <v>991</v>
      </c>
      <c r="I65" s="19"/>
      <c r="J65" s="30">
        <f>J64+J49+J40+J34+J26+J18+J12</f>
        <v>32704</v>
      </c>
      <c r="K65" s="33">
        <v>1635</v>
      </c>
    </row>
    <row r="66" spans="2:11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</row>
    <row r="67" spans="2:11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</row>
    <row r="68" spans="2:11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</row>
    <row r="69" spans="2:11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</row>
    <row r="70" spans="2:11" ht="15.75" customHeight="1" x14ac:dyDescent="0.25">
      <c r="C70" s="22"/>
      <c r="D70" s="23"/>
      <c r="E70" s="23"/>
      <c r="F70" s="49" t="s">
        <v>38</v>
      </c>
      <c r="G70" s="49"/>
      <c r="H70" s="49"/>
      <c r="I70" s="49"/>
      <c r="J70" s="49"/>
      <c r="K70" s="23"/>
    </row>
    <row r="71" spans="2:11" ht="18.75" x14ac:dyDescent="0.3">
      <c r="D71" s="6"/>
      <c r="E71" s="6"/>
      <c r="F71" s="37" t="s">
        <v>15</v>
      </c>
      <c r="G71" s="37"/>
      <c r="H71" s="37"/>
      <c r="I71" s="6"/>
      <c r="J71" s="6"/>
    </row>
    <row r="72" spans="2:11" ht="126" x14ac:dyDescent="0.25">
      <c r="C72" s="24" t="s">
        <v>9</v>
      </c>
      <c r="D72" s="24" t="s">
        <v>3</v>
      </c>
      <c r="E72" s="24" t="s">
        <v>34</v>
      </c>
      <c r="F72" s="25" t="s">
        <v>0</v>
      </c>
      <c r="G72" s="26" t="s">
        <v>1</v>
      </c>
      <c r="H72" s="26" t="s">
        <v>2</v>
      </c>
      <c r="I72" s="26" t="s">
        <v>35</v>
      </c>
      <c r="J72" s="26" t="s">
        <v>36</v>
      </c>
      <c r="K72" s="25" t="s">
        <v>37</v>
      </c>
    </row>
    <row r="73" spans="2:11" x14ac:dyDescent="0.25">
      <c r="C73" s="59">
        <v>22022</v>
      </c>
      <c r="D73" s="43" t="s">
        <v>30</v>
      </c>
      <c r="E73" s="38" t="s">
        <v>13</v>
      </c>
      <c r="F73" s="4" t="s">
        <v>7</v>
      </c>
      <c r="G73" s="11">
        <v>26</v>
      </c>
      <c r="H73" s="9">
        <v>43</v>
      </c>
      <c r="I73" s="10">
        <v>19</v>
      </c>
      <c r="J73" s="5">
        <f>H73*I73</f>
        <v>817</v>
      </c>
      <c r="K73" s="34"/>
    </row>
    <row r="74" spans="2:11" x14ac:dyDescent="0.25">
      <c r="C74" s="59"/>
      <c r="D74" s="44"/>
      <c r="E74" s="39"/>
      <c r="F74" s="4" t="s">
        <v>8</v>
      </c>
      <c r="G74" s="11">
        <v>54</v>
      </c>
      <c r="H74" s="9">
        <v>90</v>
      </c>
      <c r="I74" s="10">
        <v>19</v>
      </c>
      <c r="J74" s="5">
        <f>H74*I74</f>
        <v>1710</v>
      </c>
      <c r="K74" s="35"/>
    </row>
    <row r="75" spans="2:11" x14ac:dyDescent="0.25">
      <c r="C75" s="59"/>
      <c r="D75" s="44"/>
      <c r="E75" s="39"/>
      <c r="F75" s="3" t="s">
        <v>4</v>
      </c>
      <c r="G75" s="11">
        <v>12</v>
      </c>
      <c r="H75" s="9">
        <v>20</v>
      </c>
      <c r="I75" s="10">
        <v>19</v>
      </c>
      <c r="J75" s="5">
        <f>H75*I75</f>
        <v>380</v>
      </c>
      <c r="K75" s="35"/>
    </row>
    <row r="76" spans="2:11" x14ac:dyDescent="0.25">
      <c r="C76" s="59"/>
      <c r="D76" s="44"/>
      <c r="E76" s="40"/>
      <c r="F76" s="3" t="s">
        <v>5</v>
      </c>
      <c r="G76" s="11">
        <v>164</v>
      </c>
      <c r="H76" s="9">
        <v>273</v>
      </c>
      <c r="I76" s="10">
        <v>19</v>
      </c>
      <c r="J76" s="5">
        <f>H76*I76</f>
        <v>5187</v>
      </c>
      <c r="K76" s="35"/>
    </row>
    <row r="77" spans="2:11" x14ac:dyDescent="0.25">
      <c r="C77" s="59"/>
      <c r="D77" s="44"/>
      <c r="E77" s="38" t="s">
        <v>14</v>
      </c>
      <c r="F77" s="4" t="s">
        <v>7</v>
      </c>
      <c r="G77" s="11">
        <v>4</v>
      </c>
      <c r="H77" s="9">
        <v>7</v>
      </c>
      <c r="I77" s="10">
        <v>19</v>
      </c>
      <c r="J77" s="5">
        <f t="shared" ref="J77:J84" si="5">H77*I77</f>
        <v>133</v>
      </c>
      <c r="K77" s="35"/>
    </row>
    <row r="78" spans="2:11" x14ac:dyDescent="0.25">
      <c r="C78" s="59"/>
      <c r="D78" s="44"/>
      <c r="E78" s="39"/>
      <c r="F78" s="4" t="s">
        <v>8</v>
      </c>
      <c r="G78" s="11">
        <v>11</v>
      </c>
      <c r="H78" s="9">
        <v>18</v>
      </c>
      <c r="I78" s="10">
        <v>19</v>
      </c>
      <c r="J78" s="5">
        <f t="shared" si="5"/>
        <v>342</v>
      </c>
      <c r="K78" s="35"/>
    </row>
    <row r="79" spans="2:11" x14ac:dyDescent="0.25">
      <c r="C79" s="59"/>
      <c r="D79" s="44"/>
      <c r="E79" s="39"/>
      <c r="F79" s="3" t="s">
        <v>4</v>
      </c>
      <c r="G79" s="11">
        <v>3</v>
      </c>
      <c r="H79" s="9">
        <v>5</v>
      </c>
      <c r="I79" s="10">
        <v>19</v>
      </c>
      <c r="J79" s="5">
        <f t="shared" si="5"/>
        <v>95</v>
      </c>
      <c r="K79" s="35"/>
    </row>
    <row r="80" spans="2:11" x14ac:dyDescent="0.25">
      <c r="C80" s="59"/>
      <c r="D80" s="44"/>
      <c r="E80" s="40"/>
      <c r="F80" s="3" t="s">
        <v>5</v>
      </c>
      <c r="G80" s="11">
        <v>36</v>
      </c>
      <c r="H80" s="9">
        <v>60</v>
      </c>
      <c r="I80" s="10">
        <v>19</v>
      </c>
      <c r="J80" s="5">
        <f t="shared" si="5"/>
        <v>1140</v>
      </c>
      <c r="K80" s="35"/>
    </row>
    <row r="81" spans="3:11" x14ac:dyDescent="0.25">
      <c r="C81" s="59"/>
      <c r="D81" s="44"/>
      <c r="E81" s="61" t="s">
        <v>31</v>
      </c>
      <c r="F81" s="3" t="s">
        <v>4</v>
      </c>
      <c r="G81" s="11">
        <v>1</v>
      </c>
      <c r="H81" s="9">
        <v>2</v>
      </c>
      <c r="I81" s="10">
        <v>19</v>
      </c>
      <c r="J81" s="5">
        <f t="shared" si="5"/>
        <v>38</v>
      </c>
      <c r="K81" s="35"/>
    </row>
    <row r="82" spans="3:11" x14ac:dyDescent="0.25">
      <c r="C82" s="59"/>
      <c r="D82" s="44"/>
      <c r="E82" s="61"/>
      <c r="F82" s="3" t="s">
        <v>5</v>
      </c>
      <c r="G82" s="11">
        <v>6</v>
      </c>
      <c r="H82" s="9">
        <v>10</v>
      </c>
      <c r="I82" s="10">
        <v>19</v>
      </c>
      <c r="J82" s="5">
        <f t="shared" si="5"/>
        <v>190</v>
      </c>
      <c r="K82" s="35"/>
    </row>
    <row r="83" spans="3:11" x14ac:dyDescent="0.25">
      <c r="C83" s="59"/>
      <c r="D83" s="44"/>
      <c r="E83" s="61" t="s">
        <v>11</v>
      </c>
      <c r="F83" s="3" t="s">
        <v>4</v>
      </c>
      <c r="G83" s="11">
        <v>1</v>
      </c>
      <c r="H83" s="9">
        <v>2</v>
      </c>
      <c r="I83" s="10">
        <v>19</v>
      </c>
      <c r="J83" s="5">
        <f t="shared" si="5"/>
        <v>38</v>
      </c>
      <c r="K83" s="35"/>
    </row>
    <row r="84" spans="3:11" x14ac:dyDescent="0.25">
      <c r="C84" s="59"/>
      <c r="D84" s="45"/>
      <c r="E84" s="61"/>
      <c r="F84" s="3" t="s">
        <v>5</v>
      </c>
      <c r="G84" s="11">
        <v>11</v>
      </c>
      <c r="H84" s="9">
        <v>18</v>
      </c>
      <c r="I84" s="10">
        <v>19</v>
      </c>
      <c r="J84" s="5">
        <f t="shared" si="5"/>
        <v>342</v>
      </c>
      <c r="K84" s="35"/>
    </row>
    <row r="85" spans="3:11" ht="15.75" x14ac:dyDescent="0.25">
      <c r="C85" s="56" t="s">
        <v>32</v>
      </c>
      <c r="D85" s="57"/>
      <c r="E85" s="58"/>
      <c r="F85" s="8"/>
      <c r="G85" s="19">
        <f>SUM(G73:G84)</f>
        <v>329</v>
      </c>
      <c r="H85" s="19">
        <f>SUM(H73:H84)</f>
        <v>548</v>
      </c>
      <c r="I85" s="21"/>
      <c r="J85" s="20">
        <f>SUM(J73:J84)</f>
        <v>10412</v>
      </c>
      <c r="K85" s="36">
        <v>520</v>
      </c>
    </row>
  </sheetData>
  <mergeCells count="36">
    <mergeCell ref="E50:E53"/>
    <mergeCell ref="E54:E57"/>
    <mergeCell ref="E58:E60"/>
    <mergeCell ref="E44:E46"/>
    <mergeCell ref="C5:C64"/>
    <mergeCell ref="D50:D63"/>
    <mergeCell ref="C85:E85"/>
    <mergeCell ref="C73:C84"/>
    <mergeCell ref="C1:K1"/>
    <mergeCell ref="F2:J2"/>
    <mergeCell ref="C3:K3"/>
    <mergeCell ref="E83:E84"/>
    <mergeCell ref="D5:D11"/>
    <mergeCell ref="E5:E7"/>
    <mergeCell ref="E8:E11"/>
    <mergeCell ref="D13:D17"/>
    <mergeCell ref="E13:E15"/>
    <mergeCell ref="D19:D25"/>
    <mergeCell ref="E77:E80"/>
    <mergeCell ref="E81:E82"/>
    <mergeCell ref="F71:H71"/>
    <mergeCell ref="E73:E76"/>
    <mergeCell ref="E19:E22"/>
    <mergeCell ref="E23:E24"/>
    <mergeCell ref="D27:D33"/>
    <mergeCell ref="E27:E29"/>
    <mergeCell ref="E61:E63"/>
    <mergeCell ref="E30:E31"/>
    <mergeCell ref="D35:D39"/>
    <mergeCell ref="F70:J70"/>
    <mergeCell ref="D73:D84"/>
    <mergeCell ref="E35:E38"/>
    <mergeCell ref="D41:D48"/>
    <mergeCell ref="E41:E43"/>
    <mergeCell ref="E47:E48"/>
    <mergeCell ref="C65:E65"/>
  </mergeCells>
  <phoneticPr fontId="5" type="noConversion"/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22022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2022-08-08T09:34:45Z</cp:lastPrinted>
  <dcterms:created xsi:type="dcterms:W3CDTF">2019-10-11T07:43:52Z</dcterms:created>
  <dcterms:modified xsi:type="dcterms:W3CDTF">2022-08-08T09:34:50Z</dcterms:modified>
</cp:coreProperties>
</file>